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<sst xmlns="http://schemas.openxmlformats.org/spreadsheetml/2006/main" count="67" uniqueCount="49">
  <si>
    <t>n°</t>
  </si>
  <si>
    <t>Nom</t>
  </si>
  <si>
    <t>Titre</t>
  </si>
  <si>
    <t>MV</t>
  </si>
  <si>
    <t>ST</t>
  </si>
  <si>
    <t>AG</t>
  </si>
  <si>
    <t>AV</t>
  </si>
  <si>
    <t>Compétences</t>
  </si>
  <si>
    <t>Coût</t>
  </si>
  <si>
    <t>B</t>
  </si>
  <si>
    <t>PC</t>
  </si>
  <si>
    <t>INT</t>
  </si>
  <si>
    <t>TD</t>
  </si>
  <si>
    <t>CAS</t>
  </si>
  <si>
    <t>MVP</t>
  </si>
  <si>
    <t>SPP</t>
  </si>
  <si>
    <t>Relance</t>
  </si>
  <si>
    <t>Apothicaire</t>
  </si>
  <si>
    <t>Popularité</t>
  </si>
  <si>
    <t>Cheerleaders</t>
  </si>
  <si>
    <t>Assistants</t>
  </si>
  <si>
    <t>Treasury</t>
  </si>
  <si>
    <t>Team rating</t>
  </si>
  <si>
    <t>Coach</t>
  </si>
  <si>
    <t>Winged Saurian</t>
  </si>
  <si>
    <t>Kroxigor</t>
  </si>
  <si>
    <t>Saurus</t>
  </si>
  <si>
    <t>Esquive, Minus</t>
  </si>
  <si>
    <t>JN</t>
  </si>
  <si>
    <t>Varan</t>
  </si>
  <si>
    <t>Iguane</t>
  </si>
  <si>
    <t>Lézard</t>
  </si>
  <si>
    <t>Anaconda</t>
  </si>
  <si>
    <t>Cobra</t>
  </si>
  <si>
    <t>Boa</t>
  </si>
  <si>
    <t>Python</t>
  </si>
  <si>
    <t>Mamba</t>
  </si>
  <si>
    <t>Vipère</t>
  </si>
  <si>
    <t>Caiman</t>
  </si>
  <si>
    <t>Châtaigne, Crâne épais, Cerveau lent, Queue préhensile, Esquive en Force</t>
  </si>
  <si>
    <t>Block</t>
  </si>
  <si>
    <t>n</t>
  </si>
  <si>
    <t>Esquive, Minus, Glissade controlée</t>
  </si>
  <si>
    <t>Esquive, Minus, Glissade controlée, Tacle plongeant</t>
  </si>
  <si>
    <t>m</t>
  </si>
  <si>
    <t>Alligator</t>
  </si>
  <si>
    <t>Crocodile</t>
  </si>
  <si>
    <t>Cameleon</t>
  </si>
  <si>
    <t>Skink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</si>
</sst>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i/>
      <sz val="48"/>
      <color indexed="17"/>
      <name val="Forte"/>
      <family val="4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selection activeCell="H22" sqref="H22"/>
    </sheetView>
  </sheetViews>
  <sheetFormatPr defaultColWidth="11.421875" defaultRowHeight="12.75"/>
  <cols>
    <col min="1" max="1" width="3.00390625" style="0" customWidth="1"/>
    <col min="2" max="2" width="15.140625" style="0" customWidth="1"/>
    <col min="3" max="3" width="15.8515625" style="0" customWidth="1"/>
    <col min="4" max="4" width="3.8515625" style="1" customWidth="1"/>
    <col min="5" max="5" width="3.421875" style="1" customWidth="1"/>
    <col min="6" max="6" width="3.7109375" style="1" customWidth="1"/>
    <col min="7" max="7" width="3.57421875" style="1" customWidth="1"/>
    <col min="8" max="8" width="62.7109375" style="0" customWidth="1"/>
    <col min="9" max="9" width="2.28125" style="0" customWidth="1"/>
    <col min="10" max="10" width="3.57421875" style="0" customWidth="1"/>
    <col min="11" max="11" width="4.00390625" style="0" customWidth="1"/>
    <col min="12" max="12" width="3.421875" style="0" customWidth="1"/>
    <col min="13" max="13" width="4.8515625" style="0" customWidth="1"/>
    <col min="14" max="14" width="5.140625" style="0" customWidth="1"/>
    <col min="15" max="15" width="4.8515625" style="0" customWidth="1"/>
    <col min="16" max="16" width="6.8515625" style="0" customWidth="1"/>
  </cols>
  <sheetData>
    <row r="1" spans="1:16" ht="71.25" customHeight="1" thickBot="1" thickTop="1">
      <c r="A1" s="33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</row>
    <row r="2" spans="1:16" ht="13.5" thickTop="1">
      <c r="A2" s="18"/>
      <c r="B2" s="19"/>
      <c r="C2" s="19"/>
      <c r="D2" s="20"/>
      <c r="E2" s="20"/>
      <c r="F2" s="20"/>
      <c r="G2" s="20"/>
      <c r="H2" s="19"/>
      <c r="I2" s="19"/>
      <c r="J2" s="19"/>
      <c r="K2" s="19"/>
      <c r="L2" s="19"/>
      <c r="M2" s="19"/>
      <c r="N2" s="19"/>
      <c r="O2" s="19"/>
      <c r="P2" s="21"/>
    </row>
    <row r="3" spans="1:16" ht="12.75">
      <c r="A3" s="8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9" t="s">
        <v>8</v>
      </c>
    </row>
    <row r="4" spans="1:16" ht="12.75">
      <c r="A4" s="10">
        <v>1</v>
      </c>
      <c r="B4" s="4" t="s">
        <v>45</v>
      </c>
      <c r="C4" s="4" t="s">
        <v>25</v>
      </c>
      <c r="D4" s="4">
        <v>6</v>
      </c>
      <c r="E4" s="4">
        <v>5</v>
      </c>
      <c r="F4" s="44">
        <v>2</v>
      </c>
      <c r="G4" s="4">
        <v>9</v>
      </c>
      <c r="H4" s="4" t="s">
        <v>39</v>
      </c>
      <c r="I4" s="24"/>
      <c r="J4" s="24"/>
      <c r="K4" s="24"/>
      <c r="L4" s="24"/>
      <c r="M4" s="24">
        <v>6</v>
      </c>
      <c r="N4" s="24">
        <v>1</v>
      </c>
      <c r="O4" s="25">
        <f>IF(J4+K4*2+L4*3+M4*2+N4*5=0,"",J4+K4*2+L4*3+M4*2+N4*5)</f>
        <v>17</v>
      </c>
      <c r="P4" s="11">
        <v>130000</v>
      </c>
    </row>
    <row r="5" spans="1:16" ht="12.75">
      <c r="A5" s="12">
        <v>2</v>
      </c>
      <c r="B5" s="2" t="s">
        <v>29</v>
      </c>
      <c r="C5" s="2" t="s">
        <v>26</v>
      </c>
      <c r="D5" s="2">
        <v>6</v>
      </c>
      <c r="E5" s="2">
        <v>4</v>
      </c>
      <c r="F5" s="2">
        <v>1</v>
      </c>
      <c r="G5" s="45">
        <v>8</v>
      </c>
      <c r="H5" s="2" t="s">
        <v>40</v>
      </c>
      <c r="I5" s="26" t="s">
        <v>41</v>
      </c>
      <c r="J5" s="26"/>
      <c r="K5" s="26"/>
      <c r="L5" s="26">
        <v>3</v>
      </c>
      <c r="M5" s="26">
        <v>3</v>
      </c>
      <c r="N5" s="26">
        <v>0</v>
      </c>
      <c r="O5" s="27">
        <f aca="true" t="shared" si="0" ref="O5:O14">IF(J5+K5*2+L5*3+M5*2+N5*5=0,"",J5+K5*2+L5*3+M5*2+N5*5)</f>
        <v>15</v>
      </c>
      <c r="P5" s="13">
        <v>80000</v>
      </c>
    </row>
    <row r="6" spans="1:16" ht="12.75">
      <c r="A6" s="10">
        <v>3</v>
      </c>
      <c r="B6" s="4" t="s">
        <v>30</v>
      </c>
      <c r="C6" s="4" t="s">
        <v>26</v>
      </c>
      <c r="D6" s="4">
        <v>6</v>
      </c>
      <c r="E6" s="4">
        <v>4</v>
      </c>
      <c r="F6" s="4">
        <v>1</v>
      </c>
      <c r="G6" s="4">
        <v>9</v>
      </c>
      <c r="H6" s="4"/>
      <c r="I6" s="24"/>
      <c r="J6" s="24"/>
      <c r="K6" s="24"/>
      <c r="L6" s="24"/>
      <c r="M6" s="24">
        <v>1</v>
      </c>
      <c r="N6" s="24"/>
      <c r="O6" s="25">
        <f t="shared" si="0"/>
        <v>2</v>
      </c>
      <c r="P6" s="11">
        <v>80000</v>
      </c>
    </row>
    <row r="7" spans="1:16" ht="12.75">
      <c r="A7" s="12">
        <v>4</v>
      </c>
      <c r="B7" s="2" t="s">
        <v>31</v>
      </c>
      <c r="C7" s="2" t="s">
        <v>26</v>
      </c>
      <c r="D7" s="2">
        <v>6</v>
      </c>
      <c r="E7" s="2">
        <v>4</v>
      </c>
      <c r="F7" s="2">
        <v>1</v>
      </c>
      <c r="G7" s="2">
        <v>9</v>
      </c>
      <c r="H7" s="2"/>
      <c r="I7" s="26"/>
      <c r="J7" s="26"/>
      <c r="K7" s="26"/>
      <c r="L7" s="26">
        <v>1</v>
      </c>
      <c r="M7" s="26">
        <v>1</v>
      </c>
      <c r="N7" s="26"/>
      <c r="O7" s="27">
        <f t="shared" si="0"/>
        <v>5</v>
      </c>
      <c r="P7" s="13">
        <v>80000</v>
      </c>
    </row>
    <row r="8" spans="1:16" ht="12.75">
      <c r="A8" s="10">
        <v>5</v>
      </c>
      <c r="B8" s="4" t="s">
        <v>32</v>
      </c>
      <c r="C8" s="4" t="s">
        <v>48</v>
      </c>
      <c r="D8" s="44">
        <v>9</v>
      </c>
      <c r="E8" s="4">
        <v>2</v>
      </c>
      <c r="F8" s="4">
        <v>3</v>
      </c>
      <c r="G8" s="4">
        <v>7</v>
      </c>
      <c r="H8" s="4" t="s">
        <v>42</v>
      </c>
      <c r="I8" s="24"/>
      <c r="J8" s="24">
        <v>1</v>
      </c>
      <c r="K8" s="24">
        <v>1</v>
      </c>
      <c r="L8" s="24">
        <v>3</v>
      </c>
      <c r="M8" s="24"/>
      <c r="N8" s="24">
        <v>1</v>
      </c>
      <c r="O8" s="25">
        <f t="shared" si="0"/>
        <v>17</v>
      </c>
      <c r="P8" s="11">
        <v>60000</v>
      </c>
    </row>
    <row r="9" spans="1:16" ht="12.75">
      <c r="A9" s="12">
        <v>6</v>
      </c>
      <c r="B9" s="2" t="s">
        <v>33</v>
      </c>
      <c r="C9" s="2" t="s">
        <v>48</v>
      </c>
      <c r="D9" s="2">
        <v>8</v>
      </c>
      <c r="E9" s="2">
        <v>2</v>
      </c>
      <c r="F9" s="2">
        <v>3</v>
      </c>
      <c r="G9" s="45">
        <v>6</v>
      </c>
      <c r="H9" s="2" t="s">
        <v>43</v>
      </c>
      <c r="I9" s="26" t="s">
        <v>44</v>
      </c>
      <c r="J9" s="26"/>
      <c r="K9" s="26"/>
      <c r="L9" s="26">
        <v>4</v>
      </c>
      <c r="M9" s="26"/>
      <c r="N9" s="26">
        <v>2</v>
      </c>
      <c r="O9" s="27">
        <f t="shared" si="0"/>
        <v>22</v>
      </c>
      <c r="P9" s="13">
        <v>60000</v>
      </c>
    </row>
    <row r="10" spans="1:16" ht="12.75">
      <c r="A10" s="10">
        <v>7</v>
      </c>
      <c r="B10" s="4" t="s">
        <v>34</v>
      </c>
      <c r="C10" s="4" t="s">
        <v>48</v>
      </c>
      <c r="D10" s="4">
        <v>8</v>
      </c>
      <c r="E10" s="4">
        <v>2</v>
      </c>
      <c r="F10" s="4">
        <v>3</v>
      </c>
      <c r="G10" s="4">
        <v>7</v>
      </c>
      <c r="H10" s="4" t="s">
        <v>27</v>
      </c>
      <c r="I10" s="24"/>
      <c r="J10" s="24"/>
      <c r="K10" s="24"/>
      <c r="L10" s="24">
        <v>1</v>
      </c>
      <c r="M10" s="24"/>
      <c r="N10" s="24"/>
      <c r="O10" s="25">
        <f t="shared" si="0"/>
        <v>3</v>
      </c>
      <c r="P10" s="11">
        <v>60000</v>
      </c>
    </row>
    <row r="11" spans="1:16" ht="12.75">
      <c r="A11" s="12">
        <v>8</v>
      </c>
      <c r="B11" s="2" t="s">
        <v>38</v>
      </c>
      <c r="C11" s="2" t="s">
        <v>26</v>
      </c>
      <c r="D11" s="2">
        <v>6</v>
      </c>
      <c r="E11" s="2">
        <v>4</v>
      </c>
      <c r="F11" s="2">
        <v>1</v>
      </c>
      <c r="G11" s="2">
        <v>9</v>
      </c>
      <c r="H11" s="2"/>
      <c r="I11" s="26"/>
      <c r="J11" s="26"/>
      <c r="K11" s="26"/>
      <c r="L11" s="26"/>
      <c r="M11" s="26"/>
      <c r="N11" s="26"/>
      <c r="O11" s="27">
        <f t="shared" si="0"/>
      </c>
      <c r="P11" s="13">
        <v>80000</v>
      </c>
    </row>
    <row r="12" spans="1:16" ht="12.75">
      <c r="A12" s="10">
        <v>9</v>
      </c>
      <c r="B12" s="4" t="s">
        <v>35</v>
      </c>
      <c r="C12" s="4" t="s">
        <v>48</v>
      </c>
      <c r="D12" s="4">
        <v>8</v>
      </c>
      <c r="E12" s="4">
        <v>2</v>
      </c>
      <c r="F12" s="4">
        <v>3</v>
      </c>
      <c r="G12" s="4">
        <v>7</v>
      </c>
      <c r="H12" s="4" t="s">
        <v>27</v>
      </c>
      <c r="I12" s="24" t="s">
        <v>44</v>
      </c>
      <c r="J12" s="24"/>
      <c r="K12" s="24"/>
      <c r="L12" s="24"/>
      <c r="M12" s="24"/>
      <c r="N12" s="24"/>
      <c r="O12" s="25">
        <f t="shared" si="0"/>
      </c>
      <c r="P12" s="11">
        <v>60000</v>
      </c>
    </row>
    <row r="13" spans="1:16" ht="12.75">
      <c r="A13" s="12">
        <v>10</v>
      </c>
      <c r="B13" s="2" t="s">
        <v>36</v>
      </c>
      <c r="C13" s="2" t="s">
        <v>48</v>
      </c>
      <c r="D13" s="2">
        <v>8</v>
      </c>
      <c r="E13" s="2">
        <v>2</v>
      </c>
      <c r="F13" s="2">
        <v>3</v>
      </c>
      <c r="G13" s="2">
        <v>7</v>
      </c>
      <c r="H13" s="2" t="s">
        <v>27</v>
      </c>
      <c r="I13" s="26"/>
      <c r="J13" s="26"/>
      <c r="K13" s="26"/>
      <c r="L13" s="26">
        <v>1</v>
      </c>
      <c r="M13" s="26"/>
      <c r="N13" s="26"/>
      <c r="O13" s="27">
        <f t="shared" si="0"/>
        <v>3</v>
      </c>
      <c r="P13" s="13">
        <v>60000</v>
      </c>
    </row>
    <row r="14" spans="1:16" ht="12.75">
      <c r="A14" s="10">
        <v>11</v>
      </c>
      <c r="B14" s="4" t="s">
        <v>37</v>
      </c>
      <c r="C14" s="4" t="s">
        <v>48</v>
      </c>
      <c r="D14" s="4">
        <v>8</v>
      </c>
      <c r="E14" s="4">
        <v>2</v>
      </c>
      <c r="F14" s="4">
        <v>3</v>
      </c>
      <c r="G14" s="4">
        <v>7</v>
      </c>
      <c r="H14" s="4" t="s">
        <v>27</v>
      </c>
      <c r="I14" s="24"/>
      <c r="J14" s="24">
        <v>2</v>
      </c>
      <c r="K14" s="24"/>
      <c r="L14" s="24">
        <v>2</v>
      </c>
      <c r="M14" s="24">
        <v>1</v>
      </c>
      <c r="N14" s="24"/>
      <c r="O14" s="25">
        <f t="shared" si="0"/>
        <v>10</v>
      </c>
      <c r="P14" s="11">
        <v>60000</v>
      </c>
    </row>
    <row r="15" spans="1:16" ht="12.75">
      <c r="A15" s="12">
        <v>12</v>
      </c>
      <c r="B15" s="2" t="s">
        <v>32</v>
      </c>
      <c r="C15" s="2" t="s">
        <v>48</v>
      </c>
      <c r="D15" s="2">
        <v>8</v>
      </c>
      <c r="E15" s="2">
        <v>2</v>
      </c>
      <c r="F15" s="2">
        <v>3</v>
      </c>
      <c r="G15" s="2">
        <v>7</v>
      </c>
      <c r="H15" s="2" t="s">
        <v>27</v>
      </c>
      <c r="I15" s="26"/>
      <c r="J15" s="26"/>
      <c r="K15" s="26"/>
      <c r="L15" s="26"/>
      <c r="M15" s="26"/>
      <c r="N15" s="26"/>
      <c r="O15" s="27"/>
      <c r="P15" s="13">
        <v>60000</v>
      </c>
    </row>
    <row r="16" spans="1:16" ht="12.75">
      <c r="A16" s="10">
        <v>13</v>
      </c>
      <c r="B16" s="4" t="s">
        <v>46</v>
      </c>
      <c r="C16" s="4" t="s">
        <v>26</v>
      </c>
      <c r="D16" s="4">
        <v>6</v>
      </c>
      <c r="E16" s="4">
        <v>4</v>
      </c>
      <c r="F16" s="4">
        <v>1</v>
      </c>
      <c r="G16" s="4">
        <v>9</v>
      </c>
      <c r="H16" s="4"/>
      <c r="I16" s="24"/>
      <c r="J16" s="24"/>
      <c r="K16" s="24"/>
      <c r="L16" s="24"/>
      <c r="M16" s="24"/>
      <c r="N16" s="24"/>
      <c r="O16" s="25"/>
      <c r="P16" s="11">
        <v>80000</v>
      </c>
    </row>
    <row r="17" spans="1:16" ht="12.75">
      <c r="A17" s="12">
        <v>14</v>
      </c>
      <c r="B17" s="2" t="s">
        <v>47</v>
      </c>
      <c r="C17" s="2" t="s">
        <v>48</v>
      </c>
      <c r="D17" s="2">
        <v>8</v>
      </c>
      <c r="E17" s="2">
        <v>2</v>
      </c>
      <c r="F17" s="2">
        <v>3</v>
      </c>
      <c r="G17" s="2">
        <v>7</v>
      </c>
      <c r="H17" s="2" t="s">
        <v>27</v>
      </c>
      <c r="I17" s="26"/>
      <c r="J17" s="26"/>
      <c r="K17" s="26"/>
      <c r="L17" s="26"/>
      <c r="M17" s="26"/>
      <c r="N17" s="26"/>
      <c r="O17" s="27"/>
      <c r="P17" s="13">
        <v>60000</v>
      </c>
    </row>
    <row r="18" spans="1:16" ht="12.75">
      <c r="A18" s="10">
        <v>15</v>
      </c>
      <c r="B18" s="4"/>
      <c r="C18" s="4"/>
      <c r="D18" s="4"/>
      <c r="E18" s="4"/>
      <c r="F18" s="4"/>
      <c r="G18" s="4"/>
      <c r="H18" s="4"/>
      <c r="I18" s="24"/>
      <c r="J18" s="24"/>
      <c r="K18" s="24"/>
      <c r="L18" s="24"/>
      <c r="M18" s="24"/>
      <c r="N18" s="24"/>
      <c r="O18" s="25"/>
      <c r="P18" s="11"/>
    </row>
    <row r="19" spans="1:16" ht="13.5" thickBot="1">
      <c r="A19" s="14">
        <v>16</v>
      </c>
      <c r="B19" s="3"/>
      <c r="C19" s="3"/>
      <c r="D19" s="3"/>
      <c r="E19" s="3"/>
      <c r="F19" s="3"/>
      <c r="G19" s="3"/>
      <c r="H19" s="3"/>
      <c r="I19" s="26"/>
      <c r="J19" s="26"/>
      <c r="K19" s="26"/>
      <c r="L19" s="26"/>
      <c r="M19" s="26"/>
      <c r="N19" s="26"/>
      <c r="O19" s="27"/>
      <c r="P19" s="15"/>
    </row>
    <row r="20" spans="1:16" ht="6.75" customHeight="1" thickTop="1">
      <c r="A20" s="36"/>
      <c r="B20" s="37"/>
      <c r="C20" s="37"/>
      <c r="D20" s="37"/>
      <c r="E20" s="37"/>
      <c r="F20" s="37"/>
      <c r="G20" s="37"/>
      <c r="H20" s="6"/>
      <c r="I20" s="6"/>
      <c r="J20" s="6"/>
      <c r="K20" s="6"/>
      <c r="L20" s="6"/>
      <c r="M20" s="6"/>
      <c r="N20" s="6"/>
      <c r="O20" s="6"/>
      <c r="P20" s="7"/>
    </row>
    <row r="21" spans="1:16" ht="12.75">
      <c r="A21" s="38" t="s">
        <v>22</v>
      </c>
      <c r="B21" s="39"/>
      <c r="C21" s="39"/>
      <c r="D21" s="40">
        <f>SUM(P4:P26)/10000+SUM(O4:O19)/5</f>
        <v>145.8</v>
      </c>
      <c r="E21" s="40"/>
      <c r="F21" s="29"/>
      <c r="G21" s="29"/>
      <c r="H21" s="19"/>
      <c r="I21" s="19"/>
      <c r="J21" s="19"/>
      <c r="K21" s="19"/>
      <c r="L21" s="16" t="s">
        <v>16</v>
      </c>
      <c r="M21" s="16"/>
      <c r="N21" s="16"/>
      <c r="O21" s="16">
        <v>2</v>
      </c>
      <c r="P21" s="17">
        <f>O21*60000</f>
        <v>120000</v>
      </c>
    </row>
    <row r="22" spans="1:16" ht="12.75">
      <c r="A22" s="41" t="s">
        <v>23</v>
      </c>
      <c r="B22" s="42"/>
      <c r="C22" s="42"/>
      <c r="D22" s="43" t="s">
        <v>28</v>
      </c>
      <c r="E22" s="43"/>
      <c r="F22" s="29"/>
      <c r="G22" s="29"/>
      <c r="H22" s="19"/>
      <c r="I22" s="19"/>
      <c r="J22" s="19"/>
      <c r="K22" s="19"/>
      <c r="L22" s="16" t="s">
        <v>17</v>
      </c>
      <c r="M22" s="16"/>
      <c r="N22" s="16"/>
      <c r="O22" s="16">
        <v>1</v>
      </c>
      <c r="P22" s="17">
        <f>O22*50000</f>
        <v>50000</v>
      </c>
    </row>
    <row r="23" spans="1:16" ht="12.75">
      <c r="A23" s="28"/>
      <c r="B23" s="29"/>
      <c r="C23" s="29"/>
      <c r="D23" s="29"/>
      <c r="E23" s="29"/>
      <c r="F23" s="29"/>
      <c r="G23" s="29"/>
      <c r="H23" s="19"/>
      <c r="I23" s="19"/>
      <c r="J23" s="19"/>
      <c r="K23" s="19"/>
      <c r="L23" s="16" t="s">
        <v>18</v>
      </c>
      <c r="M23" s="16"/>
      <c r="N23" s="16"/>
      <c r="O23" s="16">
        <v>7</v>
      </c>
      <c r="P23" s="17">
        <f>O23*10000</f>
        <v>70000</v>
      </c>
    </row>
    <row r="24" spans="1:16" ht="12.75">
      <c r="A24" s="28"/>
      <c r="B24" s="29"/>
      <c r="C24" s="29"/>
      <c r="D24" s="29"/>
      <c r="E24" s="29"/>
      <c r="F24" s="29"/>
      <c r="G24" s="29"/>
      <c r="H24" s="19"/>
      <c r="I24" s="19"/>
      <c r="J24" s="19"/>
      <c r="K24" s="19"/>
      <c r="L24" s="16" t="s">
        <v>19</v>
      </c>
      <c r="M24" s="16"/>
      <c r="N24" s="16"/>
      <c r="O24" s="16">
        <v>1</v>
      </c>
      <c r="P24" s="17">
        <f>O24*10000</f>
        <v>10000</v>
      </c>
    </row>
    <row r="25" spans="1:16" ht="12.75">
      <c r="A25" s="28"/>
      <c r="B25" s="29"/>
      <c r="C25" s="29"/>
      <c r="D25" s="29"/>
      <c r="E25" s="29"/>
      <c r="F25" s="29"/>
      <c r="G25" s="29"/>
      <c r="H25" s="19"/>
      <c r="I25" s="19"/>
      <c r="J25" s="19"/>
      <c r="K25" s="19"/>
      <c r="L25" s="16" t="s">
        <v>20</v>
      </c>
      <c r="M25" s="16"/>
      <c r="N25" s="16"/>
      <c r="O25" s="16">
        <v>0</v>
      </c>
      <c r="P25" s="17">
        <f>O25*10000</f>
        <v>0</v>
      </c>
    </row>
    <row r="26" spans="1:16" ht="12.75">
      <c r="A26" s="28"/>
      <c r="B26" s="29"/>
      <c r="C26" s="29"/>
      <c r="D26" s="29"/>
      <c r="E26" s="29"/>
      <c r="F26" s="29"/>
      <c r="G26" s="29"/>
      <c r="H26" s="19"/>
      <c r="I26" s="19"/>
      <c r="J26" s="19"/>
      <c r="K26" s="19"/>
      <c r="L26" s="16" t="s">
        <v>21</v>
      </c>
      <c r="M26" s="16"/>
      <c r="N26" s="16"/>
      <c r="O26" s="16"/>
      <c r="P26" s="17">
        <v>10000</v>
      </c>
    </row>
    <row r="27" spans="1:16" ht="13.5" thickBot="1">
      <c r="A27" s="32"/>
      <c r="B27" s="31"/>
      <c r="C27" s="31"/>
      <c r="D27" s="31"/>
      <c r="E27" s="31"/>
      <c r="F27" s="31"/>
      <c r="G27" s="31"/>
      <c r="H27" s="22"/>
      <c r="I27" s="22"/>
      <c r="J27" s="22"/>
      <c r="K27" s="22"/>
      <c r="L27" s="22"/>
      <c r="M27" s="22"/>
      <c r="N27" s="22"/>
      <c r="O27" s="22"/>
      <c r="P27" s="23"/>
    </row>
    <row r="28" spans="1:7" ht="13.5" thickTop="1">
      <c r="A28" s="30"/>
      <c r="B28" s="30"/>
      <c r="C28" s="30"/>
      <c r="D28" s="30"/>
      <c r="E28" s="30"/>
      <c r="F28" s="30"/>
      <c r="G28" s="30"/>
    </row>
    <row r="29" spans="1:7" ht="12.75">
      <c r="A29" s="30"/>
      <c r="B29" s="30"/>
      <c r="C29" s="30"/>
      <c r="D29" s="30"/>
      <c r="E29" s="30"/>
      <c r="F29" s="30"/>
      <c r="G29" s="30"/>
    </row>
    <row r="30" spans="1:7" ht="12.75">
      <c r="A30" s="30"/>
      <c r="B30" s="30"/>
      <c r="C30" s="30"/>
      <c r="D30" s="30"/>
      <c r="E30" s="30"/>
      <c r="F30" s="30"/>
      <c r="G30" s="30"/>
    </row>
    <row r="31" spans="1:7" ht="12.75">
      <c r="A31" s="30"/>
      <c r="B31" s="30"/>
      <c r="C31" s="30"/>
      <c r="D31" s="30"/>
      <c r="E31" s="30"/>
      <c r="F31" s="30"/>
      <c r="G31" s="30"/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30"/>
      <c r="B33" s="30"/>
      <c r="C33" s="30"/>
      <c r="D33" s="30"/>
      <c r="E33" s="30"/>
      <c r="F33" s="30"/>
      <c r="G33" s="30"/>
    </row>
    <row r="34" spans="1:7" ht="12.75">
      <c r="A34" s="30"/>
      <c r="B34" s="30"/>
      <c r="C34" s="30"/>
      <c r="D34" s="30"/>
      <c r="E34" s="30"/>
      <c r="F34" s="30"/>
      <c r="G34" s="30"/>
    </row>
    <row r="35" spans="1:7" ht="12.75">
      <c r="A35" s="30"/>
      <c r="B35" s="30"/>
      <c r="C35" s="30"/>
      <c r="D35" s="30"/>
      <c r="E35" s="30"/>
      <c r="F35" s="30"/>
      <c r="G35" s="30"/>
    </row>
    <row r="36" spans="1:7" ht="12.75">
      <c r="A36" s="30"/>
      <c r="B36" s="30"/>
      <c r="C36" s="30"/>
      <c r="D36" s="30"/>
      <c r="E36" s="30"/>
      <c r="F36" s="30"/>
      <c r="G36" s="30"/>
    </row>
    <row r="37" spans="1:7" ht="12.75">
      <c r="A37" s="30"/>
      <c r="B37" s="30"/>
      <c r="C37" s="30"/>
      <c r="D37" s="30"/>
      <c r="E37" s="30"/>
      <c r="F37" s="30"/>
      <c r="G37" s="30"/>
    </row>
    <row r="38" spans="1:7" ht="12.75">
      <c r="A38" s="30"/>
      <c r="B38" s="30"/>
      <c r="C38" s="30"/>
      <c r="D38" s="30"/>
      <c r="E38" s="30"/>
      <c r="F38" s="30"/>
      <c r="G38" s="30"/>
    </row>
    <row r="39" spans="1:7" ht="12.75">
      <c r="A39" s="30"/>
      <c r="B39" s="30"/>
      <c r="C39" s="30"/>
      <c r="D39" s="30"/>
      <c r="E39" s="30"/>
      <c r="F39" s="30"/>
      <c r="G39" s="30"/>
    </row>
    <row r="40" spans="1:7" ht="12.75">
      <c r="A40" s="30"/>
      <c r="B40" s="30"/>
      <c r="C40" s="30"/>
      <c r="D40" s="30"/>
      <c r="E40" s="30"/>
      <c r="F40" s="30"/>
      <c r="G40" s="30"/>
    </row>
    <row r="41" spans="1:7" ht="12.75">
      <c r="A41" s="30"/>
      <c r="B41" s="30"/>
      <c r="C41" s="30"/>
      <c r="D41" s="30"/>
      <c r="E41" s="30"/>
      <c r="F41" s="30"/>
      <c r="G41" s="30"/>
    </row>
    <row r="42" spans="1:7" ht="12.75">
      <c r="A42" s="30"/>
      <c r="B42" s="30"/>
      <c r="C42" s="30"/>
      <c r="D42" s="30"/>
      <c r="E42" s="30"/>
      <c r="F42" s="30"/>
      <c r="G42" s="30"/>
    </row>
  </sheetData>
  <mergeCells count="69">
    <mergeCell ref="F22:G22"/>
    <mergeCell ref="F23:G23"/>
    <mergeCell ref="A1:P1"/>
    <mergeCell ref="A20:E20"/>
    <mergeCell ref="F20:G20"/>
    <mergeCell ref="F21:G21"/>
    <mergeCell ref="A21:C21"/>
    <mergeCell ref="D21:E21"/>
    <mergeCell ref="A22:C22"/>
    <mergeCell ref="D22:E22"/>
    <mergeCell ref="F24:G24"/>
    <mergeCell ref="F25:G25"/>
    <mergeCell ref="A25:C25"/>
    <mergeCell ref="D25:E25"/>
    <mergeCell ref="D24:E24"/>
    <mergeCell ref="F26:G26"/>
    <mergeCell ref="F27:G27"/>
    <mergeCell ref="A26:C26"/>
    <mergeCell ref="D26:E26"/>
    <mergeCell ref="A27:C27"/>
    <mergeCell ref="D27:E27"/>
    <mergeCell ref="F28:G28"/>
    <mergeCell ref="F29:G29"/>
    <mergeCell ref="A28:C28"/>
    <mergeCell ref="D28:E28"/>
    <mergeCell ref="A29:C29"/>
    <mergeCell ref="D29:E29"/>
    <mergeCell ref="F30:G30"/>
    <mergeCell ref="F31:G31"/>
    <mergeCell ref="A30:C30"/>
    <mergeCell ref="D30:E30"/>
    <mergeCell ref="A31:C31"/>
    <mergeCell ref="D31:E31"/>
    <mergeCell ref="F32:G32"/>
    <mergeCell ref="F33:G33"/>
    <mergeCell ref="A32:C32"/>
    <mergeCell ref="D32:E32"/>
    <mergeCell ref="A33:C33"/>
    <mergeCell ref="D33:E33"/>
    <mergeCell ref="F38:G38"/>
    <mergeCell ref="F34:G34"/>
    <mergeCell ref="F35:G35"/>
    <mergeCell ref="A34:C34"/>
    <mergeCell ref="D34:E34"/>
    <mergeCell ref="A35:C35"/>
    <mergeCell ref="D35:E35"/>
    <mergeCell ref="A36:C36"/>
    <mergeCell ref="D36:E36"/>
    <mergeCell ref="A37:C37"/>
    <mergeCell ref="D37:E37"/>
    <mergeCell ref="A42:C42"/>
    <mergeCell ref="D42:E42"/>
    <mergeCell ref="F42:G42"/>
    <mergeCell ref="F40:G40"/>
    <mergeCell ref="F41:G41"/>
    <mergeCell ref="A40:C40"/>
    <mergeCell ref="D40:E40"/>
    <mergeCell ref="A41:C41"/>
    <mergeCell ref="D41:E41"/>
    <mergeCell ref="A23:C23"/>
    <mergeCell ref="D23:E23"/>
    <mergeCell ref="A24:C24"/>
    <mergeCell ref="F39:G39"/>
    <mergeCell ref="A38:C38"/>
    <mergeCell ref="D38:E38"/>
    <mergeCell ref="A39:C39"/>
    <mergeCell ref="D39:E39"/>
    <mergeCell ref="F36:G36"/>
    <mergeCell ref="F37:G37"/>
  </mergeCells>
  <printOptions/>
  <pageMargins left="0.75" right="0.75" top="1" bottom="1" header="0.4921259845" footer="0.4921259845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Cels</cp:lastModifiedBy>
  <cp:lastPrinted>2007-04-28T12:30:34Z</cp:lastPrinted>
  <dcterms:created xsi:type="dcterms:W3CDTF">1996-10-21T11:03:58Z</dcterms:created>
  <dcterms:modified xsi:type="dcterms:W3CDTF">2007-09-04T09:51:59Z</dcterms:modified>
  <cp:category/>
  <cp:version/>
  <cp:contentType/>
  <cp:contentStatus/>
</cp:coreProperties>
</file>